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3995" windowHeight="8700" activeTab="0"/>
  </bookViews>
  <sheets>
    <sheet name="FP Spiel 17" sheetId="1" r:id="rId1"/>
  </sheets>
  <externalReferences>
    <externalReference r:id="rId4"/>
    <externalReference r:id="rId5"/>
  </externalReferences>
  <definedNames>
    <definedName name="Auf.">'[2]BG RW Krefeld'!$D:$D</definedName>
    <definedName name="Aufn">'[2]BG RW Krefeld'!$D:$D</definedName>
    <definedName name="Ball">'[2]BG RW Krefeld'!$C$1</definedName>
    <definedName name="BED">'[2]BG RW Krefeld'!$F$1</definedName>
    <definedName name="_xlnm.Print_Area" localSheetId="0">'FP Spiel 17'!$A$1:$O$31</definedName>
    <definedName name="GD">'[2]BG RW Krefeld'!$E:$E</definedName>
    <definedName name="HS">'[2]BG RW Krefeld'!$G$1</definedName>
    <definedName name="kk">'[1]Sp.-Term.- Verknüpfung'!#REF!</definedName>
    <definedName name="MP">'[2]BG RW Krefeld'!$J:$J</definedName>
    <definedName name="Name">'[2]Grün-Weiß Asberg'!$B:$B</definedName>
    <definedName name="Nr.">'[2]Grün-Weiß Asberg'!$A:$A</definedName>
    <definedName name="PP">'[2]BG RW Krefeld'!$H:$H</definedName>
    <definedName name="Sp">'[2]BG RW Krefeld'!$K:$K</definedName>
  </definedNames>
  <calcPr fullCalcOnLoad="1"/>
</workbook>
</file>

<file path=xl/sharedStrings.xml><?xml version="1.0" encoding="utf-8"?>
<sst xmlns="http://schemas.openxmlformats.org/spreadsheetml/2006/main" count="49" uniqueCount="39">
  <si>
    <t>Spielbericht</t>
  </si>
  <si>
    <t>Klasse:</t>
  </si>
  <si>
    <t>Pokal</t>
  </si>
  <si>
    <t>Spiel Nr.:</t>
  </si>
  <si>
    <t xml:space="preserve"> ( Orginal an Sportwart ) </t>
  </si>
  <si>
    <t>Disziplin:</t>
  </si>
  <si>
    <t>Freie Partie</t>
  </si>
  <si>
    <t>Datum:</t>
  </si>
  <si>
    <t xml:space="preserve"> Heimmannschaft</t>
  </si>
  <si>
    <t>Match - Punkte</t>
  </si>
  <si>
    <t xml:space="preserve"> Gastmannschaft</t>
  </si>
  <si>
    <t>Billardunion 1</t>
  </si>
  <si>
    <t>2  :  0</t>
  </si>
  <si>
    <t>Essen Ost 1</t>
  </si>
  <si>
    <t xml:space="preserve"> Name, Vorname</t>
  </si>
  <si>
    <t>Bälle</t>
  </si>
  <si>
    <t>Aufn.</t>
  </si>
  <si>
    <t>Durchschn.</t>
  </si>
  <si>
    <t>HS</t>
  </si>
  <si>
    <t>Part.-Pkt.</t>
  </si>
  <si>
    <t>Wennmann</t>
  </si>
  <si>
    <t>:</t>
  </si>
  <si>
    <t>Schumacher</t>
  </si>
  <si>
    <t>Heinz</t>
  </si>
  <si>
    <t>Oskar</t>
  </si>
  <si>
    <t>Raster</t>
  </si>
  <si>
    <t>Huckel</t>
  </si>
  <si>
    <t>Otto</t>
  </si>
  <si>
    <t>Detlef</t>
  </si>
  <si>
    <t>Nockmann</t>
  </si>
  <si>
    <t>Krüger</t>
  </si>
  <si>
    <t>Martin</t>
  </si>
  <si>
    <t>Mario</t>
  </si>
  <si>
    <t>Gesamtergebnis:</t>
  </si>
  <si>
    <t>Gesamt</t>
  </si>
  <si>
    <t>Bemerkungen:</t>
  </si>
  <si>
    <t>Die Richtigkeit der Angaben bescheinigt:</t>
  </si>
  <si>
    <t>Heimmannschaft:</t>
  </si>
  <si>
    <t>Gastmannschaft: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</si>
</sst>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00"/>
    <numFmt numFmtId="169" formatCode="&quot;-&quot;\ 00\ &quot;-&quot;"/>
    <numFmt numFmtId="170" formatCode="0&quot; : &quot;0"/>
    <numFmt numFmtId="171" formatCode="&quot;(&quot;\ 0\ &quot;)&quot;"/>
    <numFmt numFmtId="172" formatCode="&quot;(&quot;0&quot;)&quot;"/>
    <numFmt numFmtId="173" formatCode="ddd\ \ dd/mm/yy"/>
    <numFmt numFmtId="174" formatCode="dd/mm/yy;@"/>
    <numFmt numFmtId="175" formatCode="_-* #,##0.00\ [$€-1]_-;\-* #,##0.00\ [$€-1]_-;_-* &quot;-&quot;??\ [$€-1]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0&quot;:&quot;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7" fillId="0" borderId="5" xfId="0" applyFont="1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14" fontId="7" fillId="0" borderId="5" xfId="0" applyNumberFormat="1" applyFont="1" applyBorder="1" applyAlignment="1" applyProtection="1">
      <alignment vertical="center"/>
      <protection hidden="1"/>
    </xf>
    <xf numFmtId="0" fontId="8" fillId="0" borderId="1" xfId="0" applyFont="1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72" fontId="7" fillId="0" borderId="9" xfId="0" applyNumberFormat="1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3" xfId="0" applyNumberFormat="1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vertical="center"/>
      <protection hidden="1"/>
    </xf>
    <xf numFmtId="49" fontId="6" fillId="0" borderId="12" xfId="0" applyNumberFormat="1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0" fontId="8" fillId="0" borderId="16" xfId="0" applyFont="1" applyBorder="1" applyAlignment="1" applyProtection="1">
      <alignment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2" fillId="0" borderId="4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2" fontId="10" fillId="0" borderId="22" xfId="0" applyNumberFormat="1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49" fontId="1" fillId="0" borderId="24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0" fillId="0" borderId="9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2" fontId="10" fillId="0" borderId="9" xfId="0" applyNumberFormat="1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0" fillId="0" borderId="27" xfId="0" applyFont="1" applyBorder="1" applyAlignment="1" applyProtection="1">
      <alignment horizontal="left" vertical="center"/>
      <protection hidden="1"/>
    </xf>
    <xf numFmtId="172" fontId="10" fillId="0" borderId="28" xfId="0" applyNumberFormat="1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left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0" fontId="7" fillId="0" borderId="2" xfId="0" applyFont="1" applyBorder="1" applyAlignment="1" applyProtection="1">
      <alignment horizontal="left" vertical="center"/>
      <protection hidden="1"/>
    </xf>
    <xf numFmtId="0" fontId="10" fillId="0" borderId="30" xfId="0" applyFont="1" applyBorder="1" applyAlignment="1" applyProtection="1">
      <alignment horizontal="right" vertical="center"/>
      <protection hidden="1"/>
    </xf>
    <xf numFmtId="0" fontId="10" fillId="0" borderId="31" xfId="0" applyNumberFormat="1" applyFont="1" applyBorder="1" applyAlignment="1" applyProtection="1">
      <alignment horizontal="center" vertical="center"/>
      <protection hidden="1"/>
    </xf>
    <xf numFmtId="2" fontId="10" fillId="0" borderId="21" xfId="0" applyNumberFormat="1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49" fontId="1" fillId="0" borderId="33" xfId="0" applyNumberFormat="1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left" vertical="center"/>
      <protection hidden="1"/>
    </xf>
    <xf numFmtId="0" fontId="12" fillId="0" borderId="34" xfId="0" applyFont="1" applyBorder="1" applyAlignment="1" applyProtection="1">
      <alignment horizontal="left" vertical="center"/>
      <protection hidden="1"/>
    </xf>
    <xf numFmtId="0" fontId="10" fillId="0" borderId="35" xfId="0" applyFont="1" applyBorder="1" applyAlignment="1" applyProtection="1">
      <alignment horizontal="left" vertical="center"/>
      <protection hidden="1"/>
    </xf>
    <xf numFmtId="172" fontId="10" fillId="0" borderId="36" xfId="0" applyNumberFormat="1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2" fontId="10" fillId="0" borderId="29" xfId="0" applyNumberFormat="1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49" fontId="1" fillId="0" borderId="38" xfId="0" applyNumberFormat="1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left" vertical="center"/>
      <protection hidden="1"/>
    </xf>
    <xf numFmtId="49" fontId="10" fillId="0" borderId="29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right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1" xfId="0" applyNumberFormat="1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left" vertical="center"/>
      <protection hidden="1"/>
    </xf>
    <xf numFmtId="172" fontId="0" fillId="0" borderId="36" xfId="0" applyNumberFormat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29" xfId="0" applyNumberFormat="1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49" fontId="6" fillId="0" borderId="8" xfId="0" applyNumberFormat="1" applyFont="1" applyBorder="1" applyAlignment="1" applyProtection="1">
      <alignment horizontal="center" vertical="center"/>
      <protection hidden="1"/>
    </xf>
    <xf numFmtId="2" fontId="6" fillId="0" borderId="8" xfId="0" applyNumberFormat="1" applyFont="1" applyBorder="1" applyAlignment="1" applyProtection="1">
      <alignment horizontal="center" vertical="center"/>
      <protection hidden="1"/>
    </xf>
    <xf numFmtId="2" fontId="6" fillId="0" borderId="3" xfId="0" applyNumberFormat="1" applyFont="1" applyBorder="1" applyAlignment="1" applyProtection="1">
      <alignment horizontal="center" vertical="center"/>
      <protection hidden="1"/>
    </xf>
    <xf numFmtId="0" fontId="8" fillId="0" borderId="33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2" fontId="6" fillId="0" borderId="10" xfId="0" applyNumberFormat="1" applyFont="1" applyBorder="1" applyAlignment="1" applyProtection="1">
      <alignment horizontal="center" vertical="center"/>
      <protection hidden="1"/>
    </xf>
    <xf numFmtId="2" fontId="6" fillId="0" borderId="7" xfId="0" applyNumberFormat="1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2" fontId="6" fillId="0" borderId="14" xfId="0" applyNumberFormat="1" applyFont="1" applyBorder="1" applyAlignment="1" applyProtection="1">
      <alignment horizontal="center" vertical="center"/>
      <protection hidden="1"/>
    </xf>
    <xf numFmtId="2" fontId="6" fillId="0" borderId="39" xfId="0" applyNumberFormat="1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 applyProtection="1">
      <alignment horizontal="left" vertical="center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39" xfId="0" applyBorder="1" applyAlignment="1" applyProtection="1">
      <alignment vertical="center"/>
      <protection hidden="1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BILLARD\HoE-1997-19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illard\BVNR\Ranglisten%20/%20Daten\Saison%201998_1999\Gro&#223;es%20Bill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.-Term.- Verknüpfung"/>
      <sheetName val="Cadre (1)"/>
      <sheetName val="Cadre (2)"/>
      <sheetName val="Freie (1)"/>
      <sheetName val="Freie (2)"/>
      <sheetName val="Freie (3)"/>
      <sheetName val="Dreiband (1)"/>
      <sheetName val="Dreiband (2)"/>
      <sheetName val="Dreiband (3)"/>
      <sheetName val="Mannschaften Aktuell"/>
      <sheetName val="Ranglisten"/>
      <sheetName val="I. Mannschaft"/>
      <sheetName val="II. Mannschaft"/>
      <sheetName val="III. Mannschaft"/>
      <sheetName val="IV. Mannschaft"/>
      <sheetName val="V. Mannschaft"/>
      <sheetName val="VI. Mannschaft"/>
      <sheetName val="Ersatz  Dreiband"/>
      <sheetName val="Cadre 35 - 2  Ergebnisse"/>
      <sheetName val="Freie Partie  Ergebnisse"/>
      <sheetName val="Dreiband  Ergebnisse"/>
      <sheetName val="Ergebnisse  Dreiband"/>
      <sheetName val="Platzierungen"/>
      <sheetName val="Vereins-Tuniere"/>
      <sheetName val="Vorlagen"/>
      <sheetName val="Partiezettel"/>
      <sheetName val="Meldung"/>
      <sheetName val="Aush.- Ergebn."/>
      <sheetName val="Meldebestätigung"/>
      <sheetName val="Verwaltung"/>
      <sheetName val="Spieltermi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ster"/>
      <sheetName val="Barmer BF"/>
      <sheetName val="BSV Langenfeld"/>
      <sheetName val="BC Hilden"/>
      <sheetName val="BSG Duisburg"/>
      <sheetName val="Meidericher BC"/>
      <sheetName val="Parkecke"/>
      <sheetName val="BC Schrebergarten"/>
      <sheetName val="Essen 80"/>
      <sheetName val="Horster Eck"/>
      <sheetName val="BSV Velbert"/>
      <sheetName val="BF Königshof"/>
      <sheetName val="BG RW Krefeld"/>
      <sheetName val="CdBF Mönchengladbach"/>
      <sheetName val="Grün-Weiß Asberg"/>
      <sheetName val="BC ZH Goch"/>
      <sheetName val="BSC Hasselt"/>
      <sheetName val="BC Frintrop"/>
      <sheetName val="Sterkrade"/>
      <sheetName val="Dreiband"/>
      <sheetName val="Freie Partie"/>
      <sheetName val="Einband"/>
      <sheetName val="Cadre 47.2"/>
      <sheetName val="Cadre 71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4.28125" style="7" customWidth="1"/>
    <col min="2" max="2" width="8.7109375" style="7" customWidth="1"/>
    <col min="3" max="3" width="5.7109375" style="7" customWidth="1"/>
    <col min="4" max="4" width="7.7109375" style="7" customWidth="1"/>
    <col min="5" max="5" width="5.28125" style="7" customWidth="1"/>
    <col min="6" max="6" width="8.7109375" style="7" customWidth="1"/>
    <col min="7" max="7" width="5.7109375" style="7" customWidth="1"/>
    <col min="8" max="8" width="8.7109375" style="7" customWidth="1"/>
    <col min="9" max="9" width="4.28125" style="7" customWidth="1"/>
    <col min="10" max="10" width="8.7109375" style="7" customWidth="1"/>
    <col min="11" max="11" width="5.7109375" style="7" customWidth="1"/>
    <col min="12" max="12" width="7.7109375" style="7" customWidth="1"/>
    <col min="13" max="13" width="5.28125" style="7" customWidth="1"/>
    <col min="14" max="14" width="8.7109375" style="7" customWidth="1"/>
    <col min="15" max="15" width="5.7109375" style="7" customWidth="1"/>
    <col min="16" max="16384" width="11.421875" style="7" customWidth="1"/>
  </cols>
  <sheetData>
    <row r="1" s="2" customFormat="1" ht="9.75" customHeight="1" thickBot="1">
      <c r="A1" s="1"/>
    </row>
    <row r="2" spans="1:15" ht="12.75">
      <c r="A2" s="3"/>
      <c r="B2" s="4"/>
      <c r="C2" s="4"/>
      <c r="D2" s="4"/>
      <c r="E2" s="4"/>
      <c r="F2" s="4"/>
      <c r="G2" s="4"/>
      <c r="H2" s="5"/>
      <c r="I2" s="5"/>
      <c r="J2" s="4"/>
      <c r="K2" s="4"/>
      <c r="L2" s="4"/>
      <c r="M2" s="4"/>
      <c r="N2" s="4"/>
      <c r="O2" s="6"/>
    </row>
    <row r="3" spans="1:15" ht="18">
      <c r="A3" s="8"/>
      <c r="B3" s="9" t="s">
        <v>0</v>
      </c>
      <c r="C3" s="10"/>
      <c r="D3" s="2"/>
      <c r="E3" s="11" t="s">
        <v>1</v>
      </c>
      <c r="F3" s="12"/>
      <c r="G3" s="13" t="s">
        <v>2</v>
      </c>
      <c r="H3" s="14"/>
      <c r="I3" s="14"/>
      <c r="J3" s="14"/>
      <c r="K3" s="2"/>
      <c r="L3" s="11" t="s">
        <v>3</v>
      </c>
      <c r="M3" s="12"/>
      <c r="N3" s="15">
        <v>17</v>
      </c>
      <c r="O3" s="16"/>
    </row>
    <row r="4" spans="1:15" ht="14.25">
      <c r="A4" s="8"/>
      <c r="B4" s="17" t="s">
        <v>4</v>
      </c>
      <c r="C4" s="18"/>
      <c r="D4" s="2"/>
      <c r="E4" s="2"/>
      <c r="F4" s="2"/>
      <c r="G4" s="19"/>
      <c r="H4" s="2"/>
      <c r="I4" s="2"/>
      <c r="J4" s="2"/>
      <c r="K4" s="2"/>
      <c r="L4" s="2"/>
      <c r="M4" s="2"/>
      <c r="N4" s="19"/>
      <c r="O4" s="20"/>
    </row>
    <row r="5" spans="1:15" ht="15">
      <c r="A5" s="17"/>
      <c r="B5" s="18"/>
      <c r="C5" s="18"/>
      <c r="D5" s="2"/>
      <c r="E5" s="11" t="s">
        <v>5</v>
      </c>
      <c r="F5" s="12"/>
      <c r="G5" s="13" t="s">
        <v>6</v>
      </c>
      <c r="H5" s="14"/>
      <c r="I5" s="14"/>
      <c r="J5" s="14"/>
      <c r="K5" s="2"/>
      <c r="L5" s="11" t="s">
        <v>7</v>
      </c>
      <c r="M5" s="12"/>
      <c r="N5" s="21">
        <v>40306</v>
      </c>
      <c r="O5" s="16"/>
    </row>
    <row r="6" spans="1:15" ht="13.5" thickBot="1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0"/>
    </row>
    <row r="7" spans="1:15" ht="12.75">
      <c r="A7" s="22" t="s">
        <v>8</v>
      </c>
      <c r="B7" s="23"/>
      <c r="C7" s="23"/>
      <c r="D7" s="23"/>
      <c r="E7" s="23"/>
      <c r="F7" s="23"/>
      <c r="G7" s="24"/>
      <c r="H7" s="5" t="s">
        <v>9</v>
      </c>
      <c r="I7" s="5"/>
      <c r="J7" s="24" t="s">
        <v>10</v>
      </c>
      <c r="K7" s="23"/>
      <c r="L7" s="23"/>
      <c r="M7" s="23"/>
      <c r="N7" s="23"/>
      <c r="O7" s="25"/>
    </row>
    <row r="8" spans="1:15" ht="15" customHeight="1">
      <c r="A8" s="26" t="s">
        <v>11</v>
      </c>
      <c r="B8" s="27"/>
      <c r="C8" s="27"/>
      <c r="D8" s="27"/>
      <c r="E8" s="27"/>
      <c r="F8" s="28">
        <f>C12+C14+C16</f>
        <v>756</v>
      </c>
      <c r="G8" s="29"/>
      <c r="H8" s="30" t="s">
        <v>12</v>
      </c>
      <c r="I8" s="31"/>
      <c r="J8" s="27" t="s">
        <v>13</v>
      </c>
      <c r="K8" s="27"/>
      <c r="L8" s="27"/>
      <c r="M8" s="27"/>
      <c r="N8" s="27"/>
      <c r="O8" s="28">
        <f>K12+K14+K16</f>
        <v>170</v>
      </c>
    </row>
    <row r="9" spans="1:15" ht="15" customHeight="1" thickBot="1">
      <c r="A9" s="32"/>
      <c r="B9" s="33"/>
      <c r="C9" s="33"/>
      <c r="D9" s="33"/>
      <c r="E9" s="33"/>
      <c r="F9" s="34"/>
      <c r="G9" s="35"/>
      <c r="H9" s="36"/>
      <c r="I9" s="37"/>
      <c r="J9" s="33"/>
      <c r="K9" s="33"/>
      <c r="L9" s="33"/>
      <c r="M9" s="33"/>
      <c r="N9" s="33"/>
      <c r="O9" s="34"/>
    </row>
    <row r="10" spans="1:15" s="44" customFormat="1" ht="12.75" thickBot="1">
      <c r="A10" s="38" t="s">
        <v>14</v>
      </c>
      <c r="B10" s="39"/>
      <c r="C10" s="39"/>
      <c r="D10" s="40" t="s">
        <v>15</v>
      </c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14</v>
      </c>
      <c r="J10" s="39"/>
      <c r="K10" s="39"/>
      <c r="L10" s="40" t="s">
        <v>15</v>
      </c>
      <c r="M10" s="40" t="s">
        <v>16</v>
      </c>
      <c r="N10" s="40" t="s">
        <v>17</v>
      </c>
      <c r="O10" s="41" t="s">
        <v>18</v>
      </c>
    </row>
    <row r="11" spans="1:15" ht="19.5" customHeight="1">
      <c r="A11" s="45">
        <v>1</v>
      </c>
      <c r="B11" s="46" t="s">
        <v>20</v>
      </c>
      <c r="C11" s="47"/>
      <c r="D11" s="48">
        <v>163</v>
      </c>
      <c r="E11" s="49">
        <v>22</v>
      </c>
      <c r="F11" s="50">
        <f>IF(E11="","",ROUNDDOWN(D11/E11,2))</f>
        <v>7.4</v>
      </c>
      <c r="G11" s="51">
        <v>45</v>
      </c>
      <c r="H11" s="52" t="s">
        <v>21</v>
      </c>
      <c r="I11" s="53">
        <v>1</v>
      </c>
      <c r="J11" s="46" t="s">
        <v>22</v>
      </c>
      <c r="K11" s="54"/>
      <c r="L11" s="55">
        <v>33</v>
      </c>
      <c r="M11" s="49">
        <v>22</v>
      </c>
      <c r="N11" s="56">
        <f>IF(M11="","",ROUNDDOWN(L11/M11,2))</f>
        <v>1.5</v>
      </c>
      <c r="O11" s="51">
        <v>9</v>
      </c>
    </row>
    <row r="12" spans="1:15" ht="19.5" customHeight="1" thickBot="1">
      <c r="A12" s="57"/>
      <c r="B12" s="58" t="s">
        <v>23</v>
      </c>
      <c r="C12" s="59">
        <v>163</v>
      </c>
      <c r="D12" s="60"/>
      <c r="E12" s="61"/>
      <c r="F12" s="50"/>
      <c r="G12" s="51"/>
      <c r="H12" s="52"/>
      <c r="I12" s="62"/>
      <c r="J12" s="58" t="s">
        <v>24</v>
      </c>
      <c r="K12" s="59">
        <v>44</v>
      </c>
      <c r="L12" s="63"/>
      <c r="M12" s="61"/>
      <c r="N12" s="56"/>
      <c r="O12" s="51"/>
    </row>
    <row r="13" spans="1:15" ht="19.5" customHeight="1">
      <c r="A13" s="64">
        <v>2</v>
      </c>
      <c r="B13" s="65" t="s">
        <v>25</v>
      </c>
      <c r="C13" s="66"/>
      <c r="D13" s="67">
        <v>273</v>
      </c>
      <c r="E13" s="49">
        <v>14</v>
      </c>
      <c r="F13" s="68">
        <f>IF(E13="","",ROUNDDOWN(D13/E13,2))</f>
        <v>19.5</v>
      </c>
      <c r="G13" s="69">
        <v>94</v>
      </c>
      <c r="H13" s="70" t="s">
        <v>21</v>
      </c>
      <c r="I13" s="71">
        <v>2</v>
      </c>
      <c r="J13" s="65" t="s">
        <v>26</v>
      </c>
      <c r="K13" s="66"/>
      <c r="L13" s="67">
        <v>35</v>
      </c>
      <c r="M13" s="49">
        <v>14</v>
      </c>
      <c r="N13" s="68">
        <f>IF(M13="","",ROUNDDOWN(L13/M13,2))</f>
        <v>2.5</v>
      </c>
      <c r="O13" s="69">
        <v>7</v>
      </c>
    </row>
    <row r="14" spans="1:15" ht="19.5" customHeight="1" thickBot="1">
      <c r="A14" s="72"/>
      <c r="B14" s="73" t="s">
        <v>27</v>
      </c>
      <c r="C14" s="74">
        <v>273</v>
      </c>
      <c r="D14" s="75"/>
      <c r="E14" s="61"/>
      <c r="F14" s="76"/>
      <c r="G14" s="77"/>
      <c r="H14" s="78"/>
      <c r="I14" s="79"/>
      <c r="J14" s="73" t="s">
        <v>28</v>
      </c>
      <c r="K14" s="74">
        <v>59</v>
      </c>
      <c r="L14" s="80"/>
      <c r="M14" s="61"/>
      <c r="N14" s="76"/>
      <c r="O14" s="77"/>
    </row>
    <row r="15" spans="1:15" ht="19.5" customHeight="1">
      <c r="A15" s="64">
        <v>3</v>
      </c>
      <c r="B15" s="65" t="s">
        <v>29</v>
      </c>
      <c r="C15" s="66"/>
      <c r="D15" s="67">
        <v>320</v>
      </c>
      <c r="E15" s="49">
        <v>11</v>
      </c>
      <c r="F15" s="68">
        <f>IF(E15="","",ROUNDDOWN(D15/E15,2))</f>
        <v>29.09</v>
      </c>
      <c r="G15" s="69">
        <v>94</v>
      </c>
      <c r="H15" s="70" t="s">
        <v>21</v>
      </c>
      <c r="I15" s="71">
        <v>3</v>
      </c>
      <c r="J15" s="65" t="s">
        <v>30</v>
      </c>
      <c r="K15" s="66"/>
      <c r="L15" s="67">
        <v>21</v>
      </c>
      <c r="M15" s="49">
        <v>10</v>
      </c>
      <c r="N15" s="68">
        <f>IF(M15="","",ROUNDDOWN(L15/M15,2))</f>
        <v>2.1</v>
      </c>
      <c r="O15" s="69">
        <v>7</v>
      </c>
    </row>
    <row r="16" spans="1:15" ht="19.5" customHeight="1" thickBot="1">
      <c r="A16" s="72"/>
      <c r="B16" s="73" t="s">
        <v>31</v>
      </c>
      <c r="C16" s="74">
        <v>320</v>
      </c>
      <c r="D16" s="80"/>
      <c r="E16" s="61"/>
      <c r="F16" s="76"/>
      <c r="G16" s="77"/>
      <c r="H16" s="78"/>
      <c r="I16" s="79"/>
      <c r="J16" s="73" t="s">
        <v>32</v>
      </c>
      <c r="K16" s="74">
        <v>67</v>
      </c>
      <c r="L16" s="80"/>
      <c r="M16" s="61"/>
      <c r="N16" s="76"/>
      <c r="O16" s="77"/>
    </row>
    <row r="17" spans="1:15" ht="19.5" customHeight="1">
      <c r="A17" s="64">
        <v>4</v>
      </c>
      <c r="B17" s="81"/>
      <c r="C17" s="82"/>
      <c r="D17" s="83"/>
      <c r="E17" s="84"/>
      <c r="F17" s="85">
        <f>IF(E17="","",ROUNDDOWN(D17/E17,2))</f>
      </c>
      <c r="G17" s="86"/>
      <c r="H17" s="70" t="s">
        <v>21</v>
      </c>
      <c r="I17" s="71">
        <v>4</v>
      </c>
      <c r="J17" s="81"/>
      <c r="K17" s="82"/>
      <c r="L17" s="83"/>
      <c r="M17" s="84"/>
      <c r="N17" s="85">
        <f>IF(M17="","",ROUNDDOWN(L17/M17,2))</f>
      </c>
      <c r="O17" s="86"/>
    </row>
    <row r="18" spans="1:15" ht="19.5" customHeight="1" thickBot="1">
      <c r="A18" s="72"/>
      <c r="B18" s="87"/>
      <c r="C18" s="88"/>
      <c r="D18" s="89"/>
      <c r="E18" s="90"/>
      <c r="F18" s="91"/>
      <c r="G18" s="92"/>
      <c r="H18" s="78"/>
      <c r="I18" s="79"/>
      <c r="J18" s="87"/>
      <c r="K18" s="88"/>
      <c r="L18" s="89"/>
      <c r="M18" s="90"/>
      <c r="N18" s="91"/>
      <c r="O18" s="92"/>
    </row>
    <row r="19" spans="1:15" ht="9.75" customHeight="1">
      <c r="A19" s="93" t="s">
        <v>33</v>
      </c>
      <c r="B19" s="94"/>
      <c r="C19" s="94"/>
      <c r="D19" s="95">
        <f>SUM(D11+D13+D15+D17)</f>
        <v>756</v>
      </c>
      <c r="E19" s="95">
        <f>SUM(E11+E13+E15+E17)</f>
        <v>47</v>
      </c>
      <c r="F19" s="96">
        <f>TRUNC(D19/E19,2)</f>
        <v>16.08</v>
      </c>
      <c r="G19" s="97"/>
      <c r="H19" s="98" t="s">
        <v>34</v>
      </c>
      <c r="I19" s="93" t="s">
        <v>33</v>
      </c>
      <c r="J19" s="94"/>
      <c r="K19" s="94"/>
      <c r="L19" s="95">
        <f>SUM(L11+L13+L15+L17)</f>
        <v>89</v>
      </c>
      <c r="M19" s="95">
        <f>SUM(M11+M13+M15+M17)</f>
        <v>46</v>
      </c>
      <c r="N19" s="96">
        <f>TRUNC(L19/M19,2)</f>
        <v>1.93</v>
      </c>
      <c r="O19" s="97"/>
    </row>
    <row r="20" spans="1:15" ht="10.5" customHeight="1">
      <c r="A20" s="99"/>
      <c r="B20" s="100"/>
      <c r="C20" s="100"/>
      <c r="D20" s="101"/>
      <c r="E20" s="101"/>
      <c r="F20" s="102"/>
      <c r="G20" s="103"/>
      <c r="H20" s="104" t="s">
        <v>21</v>
      </c>
      <c r="I20" s="99"/>
      <c r="J20" s="100"/>
      <c r="K20" s="100"/>
      <c r="L20" s="101"/>
      <c r="M20" s="101"/>
      <c r="N20" s="102"/>
      <c r="O20" s="103"/>
    </row>
    <row r="21" spans="1:15" ht="10.5" customHeight="1" thickBot="1">
      <c r="A21" s="105"/>
      <c r="B21" s="106"/>
      <c r="C21" s="106"/>
      <c r="D21" s="107"/>
      <c r="E21" s="107"/>
      <c r="F21" s="108"/>
      <c r="G21" s="109"/>
      <c r="H21" s="110"/>
      <c r="I21" s="105"/>
      <c r="J21" s="106"/>
      <c r="K21" s="106"/>
      <c r="L21" s="107"/>
      <c r="M21" s="107"/>
      <c r="N21" s="108"/>
      <c r="O21" s="109"/>
    </row>
    <row r="22" spans="1:15" s="2" customFormat="1" ht="10.5" customHeight="1">
      <c r="A22" s="111" t="s">
        <v>35</v>
      </c>
      <c r="B22" s="112"/>
      <c r="C22" s="112"/>
      <c r="D22" s="112"/>
      <c r="E22" s="112"/>
      <c r="F22" s="112"/>
      <c r="G22" s="112"/>
      <c r="H22" s="112"/>
      <c r="I22" s="113" t="s">
        <v>36</v>
      </c>
      <c r="J22" s="113"/>
      <c r="K22" s="113"/>
      <c r="L22" s="113"/>
      <c r="M22" s="113"/>
      <c r="N22" s="113"/>
      <c r="O22" s="114"/>
    </row>
    <row r="23" spans="1:15" s="2" customFormat="1" ht="10.5" customHeight="1">
      <c r="A23" s="115"/>
      <c r="B23" s="116"/>
      <c r="C23" s="116"/>
      <c r="D23" s="112"/>
      <c r="E23" s="112"/>
      <c r="F23" s="112"/>
      <c r="G23" s="112"/>
      <c r="H23" s="112"/>
      <c r="I23" s="112"/>
      <c r="J23" s="117"/>
      <c r="K23" s="118"/>
      <c r="O23" s="20"/>
    </row>
    <row r="24" spans="1:15" s="2" customFormat="1" ht="10.5" customHeight="1">
      <c r="A24" s="115"/>
      <c r="B24" s="116"/>
      <c r="C24" s="116"/>
      <c r="D24" s="112"/>
      <c r="E24" s="112"/>
      <c r="F24" s="112"/>
      <c r="G24" s="112"/>
      <c r="H24" s="112"/>
      <c r="I24" s="112"/>
      <c r="J24" s="117"/>
      <c r="K24" s="118"/>
      <c r="O24" s="20"/>
    </row>
    <row r="25" spans="1:15" s="2" customFormat="1" ht="10.5" customHeight="1">
      <c r="A25" s="111"/>
      <c r="B25" s="116"/>
      <c r="C25" s="116"/>
      <c r="D25" s="112"/>
      <c r="E25" s="112"/>
      <c r="F25" s="112"/>
      <c r="G25" s="112"/>
      <c r="H25" s="112"/>
      <c r="I25" s="119" t="s">
        <v>37</v>
      </c>
      <c r="K25" s="14"/>
      <c r="L25" s="14"/>
      <c r="M25" s="14"/>
      <c r="N25" s="14"/>
      <c r="O25" s="16"/>
    </row>
    <row r="26" spans="1:15" s="2" customFormat="1" ht="10.5" customHeight="1">
      <c r="A26" s="111"/>
      <c r="B26" s="116"/>
      <c r="C26" s="116"/>
      <c r="D26" s="112"/>
      <c r="E26" s="112"/>
      <c r="F26" s="112"/>
      <c r="G26" s="112"/>
      <c r="H26" s="112"/>
      <c r="I26" s="119"/>
      <c r="K26" s="118"/>
      <c r="O26" s="20"/>
    </row>
    <row r="27" spans="1:15" s="2" customFormat="1" ht="10.5" customHeight="1">
      <c r="A27" s="115"/>
      <c r="B27" s="112"/>
      <c r="C27" s="112"/>
      <c r="D27" s="112"/>
      <c r="E27" s="112"/>
      <c r="F27" s="112"/>
      <c r="G27" s="112"/>
      <c r="H27" s="112"/>
      <c r="I27" s="119"/>
      <c r="K27" s="118"/>
      <c r="O27" s="20"/>
    </row>
    <row r="28" spans="1:15" s="2" customFormat="1" ht="10.5" customHeight="1">
      <c r="A28" s="115"/>
      <c r="B28" s="112"/>
      <c r="C28" s="112"/>
      <c r="D28" s="112"/>
      <c r="E28" s="112"/>
      <c r="F28" s="112"/>
      <c r="G28" s="112"/>
      <c r="H28" s="112"/>
      <c r="I28" s="119" t="s">
        <v>38</v>
      </c>
      <c r="K28" s="14"/>
      <c r="L28" s="14"/>
      <c r="M28" s="14"/>
      <c r="N28" s="14"/>
      <c r="O28" s="16"/>
    </row>
    <row r="29" spans="1:15" s="2" customFormat="1" ht="10.5" customHeight="1" thickBot="1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="2" customFormat="1" ht="10.5" customHeight="1"/>
    <row r="31" s="2" customFormat="1" ht="10.5" customHeight="1"/>
  </sheetData>
  <mergeCells count="45">
    <mergeCell ref="A19:C21"/>
    <mergeCell ref="I19:K21"/>
    <mergeCell ref="D17:D18"/>
    <mergeCell ref="I22:O22"/>
    <mergeCell ref="H20:H21"/>
    <mergeCell ref="D19:D21"/>
    <mergeCell ref="E19:E21"/>
    <mergeCell ref="F19:G21"/>
    <mergeCell ref="M19:M21"/>
    <mergeCell ref="L19:L21"/>
    <mergeCell ref="M11:M12"/>
    <mergeCell ref="N11:N12"/>
    <mergeCell ref="O11:O12"/>
    <mergeCell ref="M13:M14"/>
    <mergeCell ref="N13:N14"/>
    <mergeCell ref="O13:O14"/>
    <mergeCell ref="H11:H12"/>
    <mergeCell ref="H13:H14"/>
    <mergeCell ref="H15:H16"/>
    <mergeCell ref="L17:L18"/>
    <mergeCell ref="H17:H18"/>
    <mergeCell ref="E11:E12"/>
    <mergeCell ref="F11:F12"/>
    <mergeCell ref="G11:G12"/>
    <mergeCell ref="E13:E14"/>
    <mergeCell ref="F13:F14"/>
    <mergeCell ref="G13:G14"/>
    <mergeCell ref="E15:E16"/>
    <mergeCell ref="F15:F16"/>
    <mergeCell ref="G15:G16"/>
    <mergeCell ref="E17:E18"/>
    <mergeCell ref="F17:F18"/>
    <mergeCell ref="G17:G18"/>
    <mergeCell ref="M17:M18"/>
    <mergeCell ref="N17:N18"/>
    <mergeCell ref="N19:O21"/>
    <mergeCell ref="M15:M16"/>
    <mergeCell ref="N15:N16"/>
    <mergeCell ref="O15:O16"/>
    <mergeCell ref="O17:O18"/>
    <mergeCell ref="A8:E9"/>
    <mergeCell ref="F8:F9"/>
    <mergeCell ref="J8:N9"/>
    <mergeCell ref="O8:O9"/>
    <mergeCell ref="H8:H9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360" verticalDpi="36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Tabor</dc:creator>
  <cp:keywords/>
  <dc:description/>
  <cp:lastModifiedBy>Peter Tabor</cp:lastModifiedBy>
  <dcterms:created xsi:type="dcterms:W3CDTF">2010-05-14T13:06:03Z</dcterms:created>
  <dcterms:modified xsi:type="dcterms:W3CDTF">2010-05-14T13:06:15Z</dcterms:modified>
  <cp:category/>
  <cp:version/>
  <cp:contentType/>
  <cp:contentStatus/>
</cp:coreProperties>
</file>