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Pokal_6" sheetId="1" r:id="rId1"/>
  </sheets>
  <externalReferences>
    <externalReference r:id="rId4"/>
    <externalReference r:id="rId5"/>
    <externalReference r:id="rId6"/>
    <externalReference r:id="rId7"/>
  </externalReferences>
  <definedNames>
    <definedName name="A">#REF!</definedName>
    <definedName name="Auf.">'[2]BG RW Krefeld'!$D:$D</definedName>
    <definedName name="Aufn">'[2]BG RW Krefeld'!$D:$D</definedName>
    <definedName name="Ball">'[2]BG RW Krefeld'!$C$1</definedName>
    <definedName name="BED">'[2]BG RW Krefeld'!$F$1</definedName>
    <definedName name="_xlnm.Print_Area" localSheetId="0">'Pokal_6'!$A$1:$O$28</definedName>
    <definedName name="GD">'[2]BG RW Krefeld'!$E:$E</definedName>
    <definedName name="HS">'[2]BG RW Krefeld'!$G$1</definedName>
    <definedName name="KEP">#REF!</definedName>
    <definedName name="kk">'[1]Sp.-Term.- Verknüpfung'!#REF!</definedName>
    <definedName name="MP">'[2]BG RW Krefeld'!$J:$J</definedName>
    <definedName name="Name">'[2]Grün-Weiß Asberg'!$B:$B</definedName>
    <definedName name="Nr.">'[2]Grün-Weiß Asberg'!$A:$A</definedName>
    <definedName name="PP">'[2]BG RW Krefeld'!$H:$H</definedName>
    <definedName name="Sp">'[2]BG RW Krefeld'!$K:$K</definedName>
  </definedNames>
  <calcPr fullCalcOnLoad="1"/>
</workbook>
</file>

<file path=xl/sharedStrings.xml><?xml version="1.0" encoding="utf-8"?>
<sst xmlns="http://schemas.openxmlformats.org/spreadsheetml/2006/main" count="49" uniqueCount="38">
  <si>
    <t>Spielbericht</t>
  </si>
  <si>
    <t>Klasse:</t>
  </si>
  <si>
    <t>Pokal</t>
  </si>
  <si>
    <t>Spiel Nr.:</t>
  </si>
  <si>
    <t xml:space="preserve"> ( Orginal an Sportwart ) </t>
  </si>
  <si>
    <t>Disziplin:</t>
  </si>
  <si>
    <t>Freie Partie</t>
  </si>
  <si>
    <t>Datum:</t>
  </si>
  <si>
    <t xml:space="preserve"> Heimmannschaft</t>
  </si>
  <si>
    <t>Match - Punkte</t>
  </si>
  <si>
    <t xml:space="preserve"> Gastmannschaft</t>
  </si>
  <si>
    <t>Billardunion</t>
  </si>
  <si>
    <t>2  :  0</t>
  </si>
  <si>
    <t>Steeler BC 4</t>
  </si>
  <si>
    <t xml:space="preserve"> Name, Vorname</t>
  </si>
  <si>
    <t>Bälle</t>
  </si>
  <si>
    <t>Aufn.</t>
  </si>
  <si>
    <t>Durchschn.</t>
  </si>
  <si>
    <t>HS</t>
  </si>
  <si>
    <t>Part.-Pkt.</t>
  </si>
  <si>
    <t>Krompaß</t>
  </si>
  <si>
    <t>:</t>
  </si>
  <si>
    <t>Bergmann</t>
  </si>
  <si>
    <t>Anton</t>
  </si>
  <si>
    <t>Heinz</t>
  </si>
  <si>
    <t>Wengelnik</t>
  </si>
  <si>
    <t>Nawrot</t>
  </si>
  <si>
    <t>Gerd</t>
  </si>
  <si>
    <t>Siegfried</t>
  </si>
  <si>
    <t>Raster</t>
  </si>
  <si>
    <t>Decker</t>
  </si>
  <si>
    <t>Otto</t>
  </si>
  <si>
    <t>Gesamtergebnis:</t>
  </si>
  <si>
    <t>Gesamt</t>
  </si>
  <si>
    <t>Bemerkungen:</t>
  </si>
  <si>
    <t>Die Richtigkeit der Angaben bescheinigt:</t>
  </si>
  <si>
    <t>Heimmannschaft:</t>
  </si>
  <si>
    <t>Gastmannschaft: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</si>
</sst>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&quot;-&quot;\ 00\ &quot;-&quot;"/>
    <numFmt numFmtId="170" formatCode="0&quot; : &quot;0"/>
    <numFmt numFmtId="171" formatCode="&quot;(&quot;\ 0\ &quot;)&quot;"/>
    <numFmt numFmtId="172" formatCode="&quot;(&quot;0&quot;)&quot;"/>
    <numFmt numFmtId="173" formatCode="ddd\ \ dd/mm/yy"/>
    <numFmt numFmtId="174" formatCode="dd/mm/yy;@"/>
    <numFmt numFmtId="175" formatCode="_-* #,##0.00\ [$€-1]_-;\-* #,##0.00\ [$€-1]_-;_-* &quot;-&quot;??\ [$€-1]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0&quot;:&quot;00"/>
    <numFmt numFmtId="181" formatCode="[$-407]dddd\,\ d\.\ mmmm\ yyyy"/>
    <numFmt numFmtId="182" formatCode="d/mm/yy"/>
    <numFmt numFmtId="183" formatCode="000"/>
    <numFmt numFmtId="184" formatCode="00&quot;:&quot;00&quot;:&quot;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14" fontId="6" fillId="0" borderId="5" xfId="0" applyNumberFormat="1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9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6" fillId="0" borderId="7" xfId="0" applyNumberFormat="1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NumberFormat="1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49" fontId="10" fillId="0" borderId="12" xfId="0" applyNumberFormat="1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6" fillId="0" borderId="15" xfId="0" applyNumberFormat="1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2" fontId="7" fillId="0" borderId="23" xfId="0" applyNumberFormat="1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49" fontId="1" fillId="0" borderId="2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right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2" fontId="7" fillId="0" borderId="9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left" vertical="center"/>
      <protection hidden="1"/>
    </xf>
    <xf numFmtId="0" fontId="7" fillId="0" borderId="28" xfId="0" applyFont="1" applyBorder="1" applyAlignment="1" applyProtection="1">
      <alignment horizontal="left" vertical="center"/>
      <protection hidden="1"/>
    </xf>
    <xf numFmtId="172" fontId="7" fillId="0" borderId="29" xfId="0" applyNumberFormat="1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7" fillId="0" borderId="31" xfId="0" applyFont="1" applyBorder="1" applyAlignment="1" applyProtection="1">
      <alignment horizontal="right" vertical="center"/>
      <protection hidden="1"/>
    </xf>
    <xf numFmtId="0" fontId="7" fillId="0" borderId="32" xfId="0" applyNumberFormat="1" applyFont="1" applyBorder="1" applyAlignment="1" applyProtection="1">
      <alignment horizontal="center" vertical="center"/>
      <protection hidden="1"/>
    </xf>
    <xf numFmtId="2" fontId="7" fillId="0" borderId="22" xfId="0" applyNumberFormat="1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49" fontId="1" fillId="0" borderId="34" xfId="0" applyNumberFormat="1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172" fontId="7" fillId="0" borderId="37" xfId="0" applyNumberFormat="1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2" fontId="7" fillId="0" borderId="30" xfId="0" applyNumberFormat="1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49" fontId="1" fillId="0" borderId="39" xfId="0" applyNumberFormat="1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left" vertical="center"/>
      <protection hidden="1"/>
    </xf>
    <xf numFmtId="49" fontId="7" fillId="0" borderId="30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right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2" xfId="0" applyNumberFormat="1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172" fontId="0" fillId="0" borderId="37" xfId="0" applyNumberForma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0" xfId="0" applyNumberFormat="1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49" fontId="10" fillId="0" borderId="8" xfId="0" applyNumberFormat="1" applyFont="1" applyBorder="1" applyAlignment="1" applyProtection="1">
      <alignment horizontal="center" vertical="center"/>
      <protection hidden="1"/>
    </xf>
    <xf numFmtId="2" fontId="10" fillId="0" borderId="8" xfId="0" applyNumberFormat="1" applyFont="1" applyBorder="1" applyAlignment="1" applyProtection="1">
      <alignment horizontal="center" vertical="center"/>
      <protection hidden="1"/>
    </xf>
    <xf numFmtId="2" fontId="10" fillId="0" borderId="3" xfId="0" applyNumberFormat="1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2" fontId="10" fillId="0" borderId="10" xfId="0" applyNumberFormat="1" applyFont="1" applyBorder="1" applyAlignment="1" applyProtection="1">
      <alignment horizontal="center" vertical="center"/>
      <protection hidden="1"/>
    </xf>
    <xf numFmtId="2" fontId="10" fillId="0" borderId="7" xfId="0" applyNumberFormat="1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10" fillId="0" borderId="15" xfId="0" applyNumberFormat="1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BILLARD\HoE-1997-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lard\BVNR\Ranglisten%20/%20Daten\Saison%201998_1999\Gro&#223;es%20Billa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Alle%20GD&#180;s\Rekorde%20&amp;%20Meist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BKV%20Essen\Vorlagen\Press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.-Term.- Verknüpfung"/>
      <sheetName val="Cadre (1)"/>
      <sheetName val="Cadre (2)"/>
      <sheetName val="Freie (1)"/>
      <sheetName val="Freie (2)"/>
      <sheetName val="Freie (3)"/>
      <sheetName val="Dreiband (1)"/>
      <sheetName val="Dreiband (2)"/>
      <sheetName val="Dreiband (3)"/>
      <sheetName val="Mannschaften Aktuell"/>
      <sheetName val="Ranglisten"/>
      <sheetName val="I. Mannschaft"/>
      <sheetName val="II. Mannschaft"/>
      <sheetName val="III. Mannschaft"/>
      <sheetName val="IV. Mannschaft"/>
      <sheetName val="V. Mannschaft"/>
      <sheetName val="VI. Mannschaft"/>
      <sheetName val="Ersatz  Dreiband"/>
      <sheetName val="Cadre 35 - 2  Ergebnisse"/>
      <sheetName val="Freie Partie  Ergebnisse"/>
      <sheetName val="Dreiband  Ergebnisse"/>
      <sheetName val="Ergebnisse  Dreiband"/>
      <sheetName val="Platzierungen"/>
      <sheetName val="Vereins-Tuniere"/>
      <sheetName val="Vorlagen"/>
      <sheetName val="Partiezettel"/>
      <sheetName val="Meldung"/>
      <sheetName val="Aush.- Ergebn."/>
      <sheetName val="Meldebestätigung"/>
      <sheetName val="Verwaltung"/>
      <sheetName val="Spielterm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ster"/>
      <sheetName val="Barmer BF"/>
      <sheetName val="BSV Langenfeld"/>
      <sheetName val="BC Hilden"/>
      <sheetName val="BSG Duisburg"/>
      <sheetName val="Meidericher BC"/>
      <sheetName val="Parkecke"/>
      <sheetName val="BC Schrebergarten"/>
      <sheetName val="Essen 80"/>
      <sheetName val="Horster Eck"/>
      <sheetName val="BSV Velbert"/>
      <sheetName val="BF Königshof"/>
      <sheetName val="BG RW Krefeld"/>
      <sheetName val="CdBF Mönchengladbach"/>
      <sheetName val="Grün-Weiß Asberg"/>
      <sheetName val="BC ZH Goch"/>
      <sheetName val="BSC Hasselt"/>
      <sheetName val="BC Frintrop"/>
      <sheetName val="Sterkrade"/>
      <sheetName val="Dreiband"/>
      <sheetName val="Freie Partie"/>
      <sheetName val="Einband"/>
      <sheetName val="Cadre 47.2"/>
      <sheetName val="Cadre 71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ei"/>
      <sheetName val="Einband"/>
      <sheetName val="Cadre"/>
      <sheetName val="Dreiband"/>
      <sheetName val="GR Alle"/>
      <sheetName val="GR Dreib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 - F + C"/>
      <sheetName val="Tab - Drb"/>
      <sheetName val="Ergeb Eingang"/>
      <sheetName val="Ergeb Monat"/>
      <sheetName val="Ergeb Wo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workbookViewId="0" topLeftCell="A1">
      <selection activeCell="A7" sqref="A7:E8"/>
    </sheetView>
  </sheetViews>
  <sheetFormatPr defaultColWidth="11.421875" defaultRowHeight="12.75"/>
  <cols>
    <col min="1" max="1" width="4.28125" style="1" customWidth="1"/>
    <col min="2" max="2" width="8.7109375" style="1" customWidth="1"/>
    <col min="3" max="3" width="5.7109375" style="1" customWidth="1"/>
    <col min="4" max="4" width="7.7109375" style="1" customWidth="1"/>
    <col min="5" max="5" width="5.28125" style="1" customWidth="1"/>
    <col min="6" max="6" width="8.7109375" style="1" customWidth="1"/>
    <col min="7" max="7" width="5.7109375" style="1" customWidth="1"/>
    <col min="8" max="8" width="8.7109375" style="1" customWidth="1"/>
    <col min="9" max="9" width="4.28125" style="1" customWidth="1"/>
    <col min="10" max="10" width="8.7109375" style="1" customWidth="1"/>
    <col min="11" max="11" width="5.7109375" style="1" customWidth="1"/>
    <col min="12" max="12" width="7.7109375" style="1" customWidth="1"/>
    <col min="13" max="13" width="5.28125" style="1" customWidth="1"/>
    <col min="14" max="14" width="8.7109375" style="1" customWidth="1"/>
    <col min="15" max="15" width="5.7109375" style="1" customWidth="1"/>
    <col min="16" max="16384" width="11.421875" style="1" customWidth="1"/>
  </cols>
  <sheetData>
    <row r="1" spans="1:15" ht="12.75">
      <c r="A1" s="4"/>
      <c r="B1" s="5"/>
      <c r="C1" s="5"/>
      <c r="D1" s="5"/>
      <c r="E1" s="5"/>
      <c r="F1" s="5"/>
      <c r="G1" s="5"/>
      <c r="H1" s="6"/>
      <c r="I1" s="6"/>
      <c r="J1" s="5"/>
      <c r="K1" s="5"/>
      <c r="L1" s="5"/>
      <c r="M1" s="5"/>
      <c r="N1" s="5"/>
      <c r="O1" s="7"/>
    </row>
    <row r="2" spans="1:15" ht="18">
      <c r="A2" s="8"/>
      <c r="B2" s="9" t="s">
        <v>0</v>
      </c>
      <c r="C2" s="10"/>
      <c r="D2" s="2"/>
      <c r="E2" s="11" t="s">
        <v>1</v>
      </c>
      <c r="F2" s="12"/>
      <c r="G2" s="13" t="s">
        <v>2</v>
      </c>
      <c r="H2" s="14"/>
      <c r="I2" s="14"/>
      <c r="J2" s="14"/>
      <c r="K2" s="2"/>
      <c r="L2" s="11" t="s">
        <v>3</v>
      </c>
      <c r="M2" s="12"/>
      <c r="N2" s="15">
        <v>6</v>
      </c>
      <c r="O2" s="16"/>
    </row>
    <row r="3" spans="1:15" ht="14.25">
      <c r="A3" s="8"/>
      <c r="B3" s="17" t="s">
        <v>4</v>
      </c>
      <c r="C3" s="18"/>
      <c r="D3" s="2"/>
      <c r="E3" s="2"/>
      <c r="F3" s="2"/>
      <c r="G3" s="3"/>
      <c r="H3" s="2"/>
      <c r="I3" s="2"/>
      <c r="J3" s="2"/>
      <c r="K3" s="2"/>
      <c r="L3" s="2"/>
      <c r="M3" s="2"/>
      <c r="N3" s="3"/>
      <c r="O3" s="19"/>
    </row>
    <row r="4" spans="1:15" ht="15">
      <c r="A4" s="17"/>
      <c r="B4" s="18"/>
      <c r="C4" s="18"/>
      <c r="D4" s="2"/>
      <c r="E4" s="11" t="s">
        <v>5</v>
      </c>
      <c r="F4" s="12"/>
      <c r="G4" s="13" t="s">
        <v>6</v>
      </c>
      <c r="H4" s="14"/>
      <c r="I4" s="14"/>
      <c r="J4" s="14"/>
      <c r="K4" s="2"/>
      <c r="L4" s="11" t="s">
        <v>7</v>
      </c>
      <c r="M4" s="12"/>
      <c r="N4" s="20">
        <v>40531</v>
      </c>
      <c r="O4" s="16"/>
    </row>
    <row r="5" spans="1:15" ht="13.5" thickBot="1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9"/>
    </row>
    <row r="6" spans="1:15" ht="12.75">
      <c r="A6" s="21" t="s">
        <v>8</v>
      </c>
      <c r="B6" s="22"/>
      <c r="C6" s="22"/>
      <c r="D6" s="22"/>
      <c r="E6" s="22"/>
      <c r="F6" s="22"/>
      <c r="G6" s="23"/>
      <c r="H6" s="6" t="s">
        <v>9</v>
      </c>
      <c r="I6" s="6"/>
      <c r="J6" s="23" t="s">
        <v>10</v>
      </c>
      <c r="K6" s="22"/>
      <c r="L6" s="22"/>
      <c r="M6" s="22"/>
      <c r="N6" s="22"/>
      <c r="O6" s="24"/>
    </row>
    <row r="7" spans="1:15" ht="15" customHeight="1">
      <c r="A7" s="25" t="s">
        <v>11</v>
      </c>
      <c r="B7" s="26"/>
      <c r="C7" s="26"/>
      <c r="D7" s="26"/>
      <c r="E7" s="26"/>
      <c r="F7" s="27">
        <f>SUM(C11+C13+C15+C17)</f>
        <v>449</v>
      </c>
      <c r="G7" s="28"/>
      <c r="H7" s="29" t="s">
        <v>12</v>
      </c>
      <c r="I7" s="30"/>
      <c r="J7" s="26" t="s">
        <v>13</v>
      </c>
      <c r="K7" s="26"/>
      <c r="L7" s="26"/>
      <c r="M7" s="26"/>
      <c r="N7" s="26"/>
      <c r="O7" s="31">
        <f>SUM(K11+K13+K15+K17)</f>
        <v>133</v>
      </c>
    </row>
    <row r="8" spans="1:15" ht="15" customHeight="1" thickBot="1">
      <c r="A8" s="32"/>
      <c r="B8" s="33"/>
      <c r="C8" s="33"/>
      <c r="D8" s="33"/>
      <c r="E8" s="33"/>
      <c r="F8" s="34"/>
      <c r="G8" s="35"/>
      <c r="H8" s="36"/>
      <c r="I8" s="37"/>
      <c r="J8" s="33"/>
      <c r="K8" s="33"/>
      <c r="L8" s="33"/>
      <c r="M8" s="33"/>
      <c r="N8" s="33"/>
      <c r="O8" s="38"/>
    </row>
    <row r="9" spans="1:15" s="45" customFormat="1" ht="12.75" thickBot="1">
      <c r="A9" s="39" t="s">
        <v>14</v>
      </c>
      <c r="B9" s="40"/>
      <c r="C9" s="40"/>
      <c r="D9" s="41" t="s">
        <v>15</v>
      </c>
      <c r="E9" s="41" t="s">
        <v>16</v>
      </c>
      <c r="F9" s="41" t="s">
        <v>17</v>
      </c>
      <c r="G9" s="42" t="s">
        <v>18</v>
      </c>
      <c r="H9" s="43" t="s">
        <v>19</v>
      </c>
      <c r="I9" s="44" t="s">
        <v>14</v>
      </c>
      <c r="J9" s="40"/>
      <c r="K9" s="40"/>
      <c r="L9" s="41" t="s">
        <v>15</v>
      </c>
      <c r="M9" s="41" t="s">
        <v>16</v>
      </c>
      <c r="N9" s="41" t="s">
        <v>17</v>
      </c>
      <c r="O9" s="42" t="s">
        <v>18</v>
      </c>
    </row>
    <row r="10" spans="1:15" ht="19.5" customHeight="1">
      <c r="A10" s="46">
        <v>1</v>
      </c>
      <c r="B10" s="47" t="s">
        <v>20</v>
      </c>
      <c r="C10" s="48"/>
      <c r="D10" s="49">
        <v>49</v>
      </c>
      <c r="E10" s="50">
        <v>14</v>
      </c>
      <c r="F10" s="51">
        <f>IF(E10="","",ROUNDDOWN(D10/E10,2))</f>
        <v>3.5</v>
      </c>
      <c r="G10" s="52">
        <v>12</v>
      </c>
      <c r="H10" s="53" t="s">
        <v>21</v>
      </c>
      <c r="I10" s="54">
        <v>1</v>
      </c>
      <c r="J10" s="47" t="s">
        <v>22</v>
      </c>
      <c r="K10" s="55"/>
      <c r="L10" s="56">
        <v>33</v>
      </c>
      <c r="M10" s="50">
        <v>14</v>
      </c>
      <c r="N10" s="57">
        <f>IF(M10="","",ROUNDDOWN(L10/M10,2))</f>
        <v>2.35</v>
      </c>
      <c r="O10" s="52">
        <v>9</v>
      </c>
    </row>
    <row r="11" spans="1:15" ht="19.5" customHeight="1" thickBot="1">
      <c r="A11" s="58"/>
      <c r="B11" s="59" t="s">
        <v>23</v>
      </c>
      <c r="C11" s="60">
        <v>49</v>
      </c>
      <c r="D11" s="61"/>
      <c r="E11" s="62"/>
      <c r="F11" s="51"/>
      <c r="G11" s="52"/>
      <c r="H11" s="53"/>
      <c r="I11" s="63"/>
      <c r="J11" s="59" t="s">
        <v>24</v>
      </c>
      <c r="K11" s="60">
        <v>43</v>
      </c>
      <c r="L11" s="64"/>
      <c r="M11" s="62"/>
      <c r="N11" s="57"/>
      <c r="O11" s="52"/>
    </row>
    <row r="12" spans="1:15" ht="19.5" customHeight="1">
      <c r="A12" s="65">
        <v>2</v>
      </c>
      <c r="B12" s="66" t="s">
        <v>25</v>
      </c>
      <c r="C12" s="67"/>
      <c r="D12" s="68">
        <v>127</v>
      </c>
      <c r="E12" s="50">
        <v>14</v>
      </c>
      <c r="F12" s="69">
        <f>IF(E12="","",ROUNDDOWN(D12/E12,2))</f>
        <v>9.07</v>
      </c>
      <c r="G12" s="70">
        <v>31</v>
      </c>
      <c r="H12" s="71" t="s">
        <v>21</v>
      </c>
      <c r="I12" s="72">
        <v>2</v>
      </c>
      <c r="J12" s="66" t="s">
        <v>26</v>
      </c>
      <c r="K12" s="67"/>
      <c r="L12" s="68">
        <v>43</v>
      </c>
      <c r="M12" s="50">
        <v>14</v>
      </c>
      <c r="N12" s="69">
        <f>IF(M12="","",ROUNDDOWN(L12/M12,2))</f>
        <v>3.07</v>
      </c>
      <c r="O12" s="70">
        <v>9</v>
      </c>
    </row>
    <row r="13" spans="1:15" ht="19.5" customHeight="1" thickBot="1">
      <c r="A13" s="73"/>
      <c r="B13" s="74" t="s">
        <v>27</v>
      </c>
      <c r="C13" s="75">
        <v>127</v>
      </c>
      <c r="D13" s="76"/>
      <c r="E13" s="62"/>
      <c r="F13" s="77"/>
      <c r="G13" s="78"/>
      <c r="H13" s="79"/>
      <c r="I13" s="80"/>
      <c r="J13" s="74" t="s">
        <v>28</v>
      </c>
      <c r="K13" s="75">
        <v>43</v>
      </c>
      <c r="L13" s="81"/>
      <c r="M13" s="62"/>
      <c r="N13" s="77"/>
      <c r="O13" s="78"/>
    </row>
    <row r="14" spans="1:15" ht="19.5" customHeight="1">
      <c r="A14" s="65">
        <v>3</v>
      </c>
      <c r="B14" s="66" t="s">
        <v>29</v>
      </c>
      <c r="C14" s="67"/>
      <c r="D14" s="68">
        <v>273</v>
      </c>
      <c r="E14" s="50">
        <v>14</v>
      </c>
      <c r="F14" s="69">
        <f>IF(E14="","",ROUNDDOWN(D14/E14,2))</f>
        <v>19.5</v>
      </c>
      <c r="G14" s="70">
        <v>110</v>
      </c>
      <c r="H14" s="71" t="s">
        <v>21</v>
      </c>
      <c r="I14" s="72">
        <v>3</v>
      </c>
      <c r="J14" s="66" t="s">
        <v>30</v>
      </c>
      <c r="K14" s="67"/>
      <c r="L14" s="68">
        <v>21</v>
      </c>
      <c r="M14" s="50">
        <v>13</v>
      </c>
      <c r="N14" s="69">
        <f>IF(M14="","",ROUNDDOWN(L14/M14,2))</f>
        <v>1.61</v>
      </c>
      <c r="O14" s="70">
        <v>8</v>
      </c>
    </row>
    <row r="15" spans="1:15" ht="19.5" customHeight="1" thickBot="1">
      <c r="A15" s="73"/>
      <c r="B15" s="74" t="s">
        <v>31</v>
      </c>
      <c r="C15" s="75">
        <v>273</v>
      </c>
      <c r="D15" s="81"/>
      <c r="E15" s="62"/>
      <c r="F15" s="77"/>
      <c r="G15" s="78"/>
      <c r="H15" s="79"/>
      <c r="I15" s="80"/>
      <c r="J15" s="74" t="s">
        <v>27</v>
      </c>
      <c r="K15" s="75">
        <v>47</v>
      </c>
      <c r="L15" s="81"/>
      <c r="M15" s="62"/>
      <c r="N15" s="77"/>
      <c r="O15" s="78"/>
    </row>
    <row r="16" spans="1:15" ht="19.5" customHeight="1">
      <c r="A16" s="65">
        <v>4</v>
      </c>
      <c r="B16" s="82"/>
      <c r="C16" s="83"/>
      <c r="D16" s="84"/>
      <c r="E16" s="85"/>
      <c r="F16" s="86">
        <f>IF(E16="","",ROUNDDOWN(D16/E16,2))</f>
      </c>
      <c r="G16" s="87"/>
      <c r="H16" s="71" t="s">
        <v>21</v>
      </c>
      <c r="I16" s="72">
        <v>4</v>
      </c>
      <c r="J16" s="82"/>
      <c r="K16" s="83"/>
      <c r="L16" s="84"/>
      <c r="M16" s="85"/>
      <c r="N16" s="86">
        <f>IF(M16="","",ROUNDDOWN(L16/M16,2))</f>
      </c>
      <c r="O16" s="87"/>
    </row>
    <row r="17" spans="1:15" ht="19.5" customHeight="1" thickBot="1">
      <c r="A17" s="73"/>
      <c r="B17" s="88"/>
      <c r="C17" s="89"/>
      <c r="D17" s="90"/>
      <c r="E17" s="91"/>
      <c r="F17" s="92"/>
      <c r="G17" s="93"/>
      <c r="H17" s="79"/>
      <c r="I17" s="80"/>
      <c r="J17" s="88"/>
      <c r="K17" s="89"/>
      <c r="L17" s="90"/>
      <c r="M17" s="91"/>
      <c r="N17" s="92"/>
      <c r="O17" s="93"/>
    </row>
    <row r="18" spans="1:15" ht="9.75" customHeight="1">
      <c r="A18" s="94" t="s">
        <v>32</v>
      </c>
      <c r="B18" s="95"/>
      <c r="C18" s="95"/>
      <c r="D18" s="96">
        <f>SUM(D10+D12+D14+D16)</f>
        <v>449</v>
      </c>
      <c r="E18" s="96">
        <f>SUM(E10+E12+E14+E16)</f>
        <v>42</v>
      </c>
      <c r="F18" s="97">
        <f>TRUNC(D18/E18,2)</f>
        <v>10.69</v>
      </c>
      <c r="G18" s="98"/>
      <c r="H18" s="99" t="s">
        <v>33</v>
      </c>
      <c r="I18" s="94" t="s">
        <v>32</v>
      </c>
      <c r="J18" s="95"/>
      <c r="K18" s="95"/>
      <c r="L18" s="96">
        <f>SUM(L10+L12+L14+L16)</f>
        <v>97</v>
      </c>
      <c r="M18" s="96">
        <f>SUM(M10+M12+M14+M16)</f>
        <v>41</v>
      </c>
      <c r="N18" s="97">
        <f>TRUNC(L18/M18,2)</f>
        <v>2.36</v>
      </c>
      <c r="O18" s="98"/>
    </row>
    <row r="19" spans="1:15" ht="10.5" customHeight="1">
      <c r="A19" s="100"/>
      <c r="B19" s="101"/>
      <c r="C19" s="101"/>
      <c r="D19" s="102"/>
      <c r="E19" s="102"/>
      <c r="F19" s="103"/>
      <c r="G19" s="104"/>
      <c r="H19" s="105" t="s">
        <v>21</v>
      </c>
      <c r="I19" s="100"/>
      <c r="J19" s="101"/>
      <c r="K19" s="101"/>
      <c r="L19" s="102"/>
      <c r="M19" s="102"/>
      <c r="N19" s="103"/>
      <c r="O19" s="104"/>
    </row>
    <row r="20" spans="1:15" ht="10.5" customHeight="1" thickBot="1">
      <c r="A20" s="106"/>
      <c r="B20" s="107"/>
      <c r="C20" s="107"/>
      <c r="D20" s="108"/>
      <c r="E20" s="108"/>
      <c r="F20" s="109"/>
      <c r="G20" s="110"/>
      <c r="H20" s="111"/>
      <c r="I20" s="106"/>
      <c r="J20" s="107"/>
      <c r="K20" s="107"/>
      <c r="L20" s="108"/>
      <c r="M20" s="108"/>
      <c r="N20" s="109"/>
      <c r="O20" s="110"/>
    </row>
    <row r="21" spans="1:15" s="2" customFormat="1" ht="10.5" customHeight="1">
      <c r="A21" s="112" t="s">
        <v>34</v>
      </c>
      <c r="B21" s="113"/>
      <c r="C21" s="113"/>
      <c r="D21" s="113"/>
      <c r="E21" s="113"/>
      <c r="F21" s="113"/>
      <c r="G21" s="113"/>
      <c r="H21" s="113"/>
      <c r="I21" s="114" t="s">
        <v>35</v>
      </c>
      <c r="J21" s="114"/>
      <c r="K21" s="114"/>
      <c r="L21" s="114"/>
      <c r="M21" s="114"/>
      <c r="N21" s="114"/>
      <c r="O21" s="115"/>
    </row>
    <row r="22" spans="1:15" s="2" customFormat="1" ht="10.5" customHeight="1">
      <c r="A22" s="116"/>
      <c r="B22" s="117"/>
      <c r="C22" s="117"/>
      <c r="D22" s="113"/>
      <c r="E22" s="113"/>
      <c r="F22" s="113"/>
      <c r="G22" s="113"/>
      <c r="H22" s="113"/>
      <c r="I22" s="113"/>
      <c r="J22" s="118"/>
      <c r="K22" s="119"/>
      <c r="O22" s="19"/>
    </row>
    <row r="23" spans="1:15" s="2" customFormat="1" ht="10.5" customHeight="1">
      <c r="A23" s="116"/>
      <c r="B23" s="117"/>
      <c r="C23" s="117"/>
      <c r="D23" s="113"/>
      <c r="E23" s="113"/>
      <c r="F23" s="113"/>
      <c r="G23" s="113"/>
      <c r="H23" s="113"/>
      <c r="I23" s="113"/>
      <c r="J23" s="118"/>
      <c r="K23" s="119"/>
      <c r="O23" s="19"/>
    </row>
    <row r="24" spans="1:15" s="2" customFormat="1" ht="10.5" customHeight="1">
      <c r="A24" s="112"/>
      <c r="B24" s="117"/>
      <c r="C24" s="117"/>
      <c r="D24" s="113"/>
      <c r="E24" s="113"/>
      <c r="F24" s="113"/>
      <c r="G24" s="113"/>
      <c r="H24" s="113"/>
      <c r="I24" s="120" t="s">
        <v>36</v>
      </c>
      <c r="K24" s="14"/>
      <c r="L24" s="14"/>
      <c r="M24" s="14"/>
      <c r="N24" s="14"/>
      <c r="O24" s="16"/>
    </row>
    <row r="25" spans="1:15" s="2" customFormat="1" ht="10.5" customHeight="1">
      <c r="A25" s="112"/>
      <c r="B25" s="117"/>
      <c r="C25" s="117"/>
      <c r="D25" s="113"/>
      <c r="E25" s="113"/>
      <c r="F25" s="113"/>
      <c r="G25" s="113"/>
      <c r="H25" s="113"/>
      <c r="I25" s="120"/>
      <c r="K25" s="119"/>
      <c r="O25" s="19"/>
    </row>
    <row r="26" spans="1:15" s="2" customFormat="1" ht="10.5" customHeight="1">
      <c r="A26" s="116"/>
      <c r="B26" s="113"/>
      <c r="C26" s="113"/>
      <c r="D26" s="113"/>
      <c r="E26" s="113"/>
      <c r="F26" s="113"/>
      <c r="G26" s="113"/>
      <c r="H26" s="113"/>
      <c r="I26" s="120"/>
      <c r="K26" s="119"/>
      <c r="O26" s="19"/>
    </row>
    <row r="27" spans="1:15" s="2" customFormat="1" ht="10.5" customHeight="1">
      <c r="A27" s="116"/>
      <c r="B27" s="113"/>
      <c r="C27" s="113"/>
      <c r="D27" s="113"/>
      <c r="E27" s="113"/>
      <c r="F27" s="113"/>
      <c r="G27" s="113"/>
      <c r="H27" s="113"/>
      <c r="I27" s="120" t="s">
        <v>37</v>
      </c>
      <c r="K27" s="14"/>
      <c r="L27" s="14"/>
      <c r="M27" s="14"/>
      <c r="N27" s="14"/>
      <c r="O27" s="16"/>
    </row>
    <row r="28" spans="1:15" s="2" customFormat="1" ht="10.5" customHeight="1" thickBot="1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</row>
    <row r="29" s="2" customFormat="1" ht="10.5" customHeight="1"/>
    <row r="30" s="2" customFormat="1" ht="10.5" customHeight="1"/>
  </sheetData>
  <mergeCells count="45">
    <mergeCell ref="A18:C20"/>
    <mergeCell ref="I18:K20"/>
    <mergeCell ref="D16:D17"/>
    <mergeCell ref="I21:O21"/>
    <mergeCell ref="H19:H20"/>
    <mergeCell ref="D18:D20"/>
    <mergeCell ref="E18:E20"/>
    <mergeCell ref="F18:G20"/>
    <mergeCell ref="M18:M20"/>
    <mergeCell ref="L18:L20"/>
    <mergeCell ref="M10:M11"/>
    <mergeCell ref="N10:N11"/>
    <mergeCell ref="O10:O11"/>
    <mergeCell ref="M12:M13"/>
    <mergeCell ref="N12:N13"/>
    <mergeCell ref="O12:O13"/>
    <mergeCell ref="H10:H11"/>
    <mergeCell ref="H12:H13"/>
    <mergeCell ref="H14:H15"/>
    <mergeCell ref="L16:L17"/>
    <mergeCell ref="H16:H17"/>
    <mergeCell ref="E10:E11"/>
    <mergeCell ref="F10:F11"/>
    <mergeCell ref="G10:G11"/>
    <mergeCell ref="E12:E13"/>
    <mergeCell ref="F12:F13"/>
    <mergeCell ref="G12:G13"/>
    <mergeCell ref="E14:E15"/>
    <mergeCell ref="F14:F15"/>
    <mergeCell ref="G14:G15"/>
    <mergeCell ref="E16:E17"/>
    <mergeCell ref="F16:F17"/>
    <mergeCell ref="G16:G17"/>
    <mergeCell ref="M16:M17"/>
    <mergeCell ref="N16:N17"/>
    <mergeCell ref="N18:O20"/>
    <mergeCell ref="M14:M15"/>
    <mergeCell ref="N14:N15"/>
    <mergeCell ref="O14:O15"/>
    <mergeCell ref="O16:O17"/>
    <mergeCell ref="A7:E8"/>
    <mergeCell ref="F7:F8"/>
    <mergeCell ref="J7:N8"/>
    <mergeCell ref="O7:O8"/>
    <mergeCell ref="H7:H8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cp:lastPrinted>2010-12-19T19:46:59Z</cp:lastPrinted>
  <dcterms:created xsi:type="dcterms:W3CDTF">2010-12-19T19:46:41Z</dcterms:created>
  <dcterms:modified xsi:type="dcterms:W3CDTF">2010-12-19T19:47:35Z</dcterms:modified>
  <cp:category/>
  <cp:version/>
  <cp:contentType/>
  <cp:contentStatus/>
</cp:coreProperties>
</file>